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e" sheetId="1" state="visible" r:id="rId1"/>
    <sheet name="Cum foloseșt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i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DE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9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9" fontId="0" fillId="0" borderId="0" applyAlignment="1" pivotButton="0" quotePrefix="0" xfId="0">
      <alignment horizontal="left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4" customWidth="1" min="4" max="4"/>
    <col width="12" customWidth="1" min="5" max="5"/>
    <col width="10" customWidth="1" min="6" max="6"/>
    <col width="14" customWidth="1" min="7" max="7"/>
    <col width="16" customWidth="1" min="8" max="8"/>
  </cols>
  <sheetData>
    <row r="1" ht="32" customHeight="1">
      <c r="A1" s="1" t="inlineStr">
        <is>
          <t>Articol</t>
        </is>
      </c>
      <c r="B1" s="1" t="inlineStr">
        <is>
          <t>Consum mediu zilnic</t>
        </is>
      </c>
      <c r="C1" s="1" t="inlineStr">
        <is>
          <t>Abaterea standard a consumului</t>
        </is>
      </c>
      <c r="D1" s="1" t="inlineStr">
        <is>
          <t>Termen de livrare (zile)</t>
        </is>
      </c>
      <c r="E1" s="1" t="inlineStr">
        <is>
          <t>Nivel de serviciu</t>
        </is>
      </c>
      <c r="F1" s="1" t="inlineStr">
        <is>
          <t>Factor Z</t>
        </is>
      </c>
      <c r="G1" s="1" t="inlineStr">
        <is>
          <t>Stoc de siguranță</t>
        </is>
      </c>
      <c r="H1" s="1" t="inlineStr">
        <is>
          <t>Punct de reaprovizionare</t>
        </is>
      </c>
    </row>
    <row r="2">
      <c r="A2" t="inlineStr">
        <is>
          <t>Apă minerală 0,5 L, bax</t>
        </is>
      </c>
      <c r="B2" t="n">
        <v>40</v>
      </c>
      <c r="C2" t="n">
        <v>12</v>
      </c>
      <c r="D2" t="n">
        <v>5</v>
      </c>
      <c r="E2" s="2" t="n">
        <v>0.95</v>
      </c>
      <c r="F2" s="3">
        <f>_xlfn.NORM.S.INV(E2)</f>
        <v/>
      </c>
      <c r="G2">
        <f>ROUNDUP(F2*C2*SQRT(D2),0)</f>
        <v/>
      </c>
      <c r="H2">
        <f>ROUNDUP(B2*D2+G2,0)</f>
        <v/>
      </c>
    </row>
    <row r="3">
      <c r="A3" t="inlineStr">
        <is>
          <t>Cafea măcinată 250 g</t>
        </is>
      </c>
      <c r="B3" t="n">
        <v>25</v>
      </c>
      <c r="C3" t="n">
        <v>10</v>
      </c>
      <c r="D3" t="n">
        <v>7</v>
      </c>
      <c r="E3" s="2" t="n">
        <v>0.98</v>
      </c>
      <c r="F3" s="3">
        <f>_xlfn.NORM.S.INV(E3)</f>
        <v/>
      </c>
      <c r="G3">
        <f>ROUNDUP(F3*C3*SQRT(D3),0)</f>
        <v/>
      </c>
      <c r="H3">
        <f>ROUNDUP(B3*D3+G3,0)</f>
        <v/>
      </c>
    </row>
    <row r="4">
      <c r="A4" t="inlineStr">
        <is>
          <t>Detergent rufe 2 kg</t>
        </is>
      </c>
      <c r="B4" t="n">
        <v>12</v>
      </c>
      <c r="C4" t="n">
        <v>6</v>
      </c>
      <c r="D4" t="n">
        <v>10</v>
      </c>
      <c r="E4" s="2" t="n">
        <v>0.95</v>
      </c>
      <c r="F4" s="3">
        <f>_xlfn.NORM.S.INV(E4)</f>
        <v/>
      </c>
      <c r="G4">
        <f>ROUNDUP(F4*C4*SQRT(D4),0)</f>
        <v/>
      </c>
      <c r="H4">
        <f>ROUNDUP(B4*D4+G4,0)</f>
        <v/>
      </c>
    </row>
    <row r="5">
      <c r="A5" t="inlineStr">
        <is>
          <t>Biscuiți 200 g</t>
        </is>
      </c>
      <c r="B5" t="n">
        <v>60</v>
      </c>
      <c r="C5" t="n">
        <v>25</v>
      </c>
      <c r="D5" t="n">
        <v>3</v>
      </c>
      <c r="E5" s="2" t="n">
        <v>0.95</v>
      </c>
      <c r="F5" s="3">
        <f>_xlfn.NORM.S.INV(E5)</f>
        <v/>
      </c>
      <c r="G5">
        <f>ROUNDUP(F5*C5*SQRT(D5),0)</f>
        <v/>
      </c>
      <c r="H5">
        <f>ROUNDUP(B5*D5+G5,0)</f>
        <v/>
      </c>
    </row>
    <row r="6">
      <c r="A6" t="inlineStr">
        <is>
          <t>Ulei de măsline 1 L</t>
        </is>
      </c>
      <c r="B6" t="n">
        <v>2</v>
      </c>
      <c r="C6" t="n">
        <v>1.5</v>
      </c>
      <c r="D6" t="n">
        <v>14</v>
      </c>
      <c r="E6" s="2" t="n">
        <v>0.9</v>
      </c>
      <c r="F6" s="3">
        <f>_xlfn.NORM.S.INV(E6)</f>
        <v/>
      </c>
      <c r="G6">
        <f>ROUNDUP(F6*C6*SQRT(D6),0)</f>
        <v/>
      </c>
      <c r="H6">
        <f>ROUNDUP(B6*D6+G6,0)</f>
        <v/>
      </c>
    </row>
    <row r="8">
      <c r="A8" s="4" t="inlineStr">
        <is>
          <t>Cifre ilustrative. Completezi coloanele A–E din datele tale; F, G și H se calculează singure.</t>
        </is>
      </c>
    </row>
    <row r="10">
      <c r="A10" s="5" t="inlineStr">
        <is>
          <t>Factori Z de referință</t>
        </is>
      </c>
    </row>
    <row r="11">
      <c r="A11" s="6" t="n">
        <v>0.9</v>
      </c>
      <c r="B11" t="n">
        <v>1.28</v>
      </c>
    </row>
    <row r="12">
      <c r="A12" s="6" t="n">
        <v>0.95</v>
      </c>
      <c r="B12" t="n">
        <v>1.65</v>
      </c>
    </row>
    <row r="13">
      <c r="A13" s="6" t="n">
        <v>0.98</v>
      </c>
      <c r="B13" t="n">
        <v>2.05</v>
      </c>
    </row>
    <row r="14">
      <c r="A14" s="6" t="n">
        <v>0.99</v>
      </c>
      <c r="B14" t="n">
        <v>2.33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Cum folosești modelul</t>
        </is>
      </c>
    </row>
    <row r="2">
      <c r="A2" s="8" t="inlineStr">
        <is>
          <t>1. Pe foaia Date, un rând pe articol. Copiază formulele din coloanele F, G și H în jos pe câte rânduri ai nevoie.</t>
        </is>
      </c>
    </row>
    <row r="3">
      <c r="A3" s="8" t="inlineStr">
        <is>
          <t>2. Consum mediu zilnic (B): =AVERAGE pe ieșirile zilnice din ultimele 90 de zile. Zilele cu stoc zero le lași goale, nu cu 0.</t>
        </is>
      </c>
    </row>
    <row r="4">
      <c r="A4" s="8" t="inlineStr">
        <is>
          <t>3. Abaterea standard a consumului (C): =STDEV.P pe aceleași 90 de zile.</t>
        </is>
      </c>
    </row>
    <row r="5">
      <c r="A5" s="8" t="inlineStr">
        <is>
          <t>4. Termen de livrare (D): termenul real, din datele de recepție ale furnizorului, nu cel din contract.</t>
        </is>
      </c>
    </row>
    <row r="6">
      <c r="A6" s="8" t="inlineStr">
        <is>
          <t>5. Nivel de serviciu (E): 98% pentru articolele de top, 95% pentru restul clasei A și B, 90% pentru clasa C. Scrii procentul, de exemplu 95%.</t>
        </is>
      </c>
    </row>
    <row r="7">
      <c r="A7" s="8" t="inlineStr">
        <is>
          <t>6. Factor Z (F) se calculează cu NORM.S.INV din nivelul de serviciu. Stocul de siguranță (G) = Z × abaterea standard × radical din termen, rotunjit în sus.</t>
        </is>
      </c>
    </row>
    <row r="8">
      <c r="A8" s="8" t="inlineStr">
        <is>
          <t>7. Punct de reaprovizionare (H) = consum zilnic × termen + stoc de siguranță. Când stocul disponibil (fizic + comandat − rezervat) coboară sub H, comanzi.</t>
        </is>
      </c>
    </row>
    <row r="9">
      <c r="A9" s="8" t="inlineStr">
        <is>
          <t>8. Recalculează lunar, din ultimele 90 de zile, și la schimbarea de sezon.</t>
        </is>
      </c>
    </row>
    <row r="10">
      <c r="A10" s="8" t="inlineStr">
        <is>
          <t>Model de la FG Data Consulting, fgdataconsulting.ro. Cifrele de exemplu sunt ilustrative.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2026-10-22T15:36:15Z</dcterms:created>
  <dcterms:modified xsi:type="dcterms:W3CDTF">2026-10-22T15:36:15Z</dcterms:modified>
</cp:coreProperties>
</file>